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936c9ac32fc4b78" /></Relationships>
</file>

<file path=xl/workbook.xml><?xml version="1.0" encoding="utf-8"?>
<x:workbook xmlns:x="http://schemas.openxmlformats.org/spreadsheetml/2006/main">
  <x:sheets>
    <x:sheet xmlns:r="http://schemas.openxmlformats.org/officeDocument/2006/relationships" name="Reconciliation" sheetId="1" r:id="Rc954469064744718"/>
    <x:sheet xmlns:r="http://schemas.openxmlformats.org/officeDocument/2006/relationships" name="Cohort" sheetId="2" r:id="Red5ec5e9b0544617"/>
    <x:sheet xmlns:r="http://schemas.openxmlformats.org/officeDocument/2006/relationships" name="Controls" sheetId="3" r:id="Rf08fa90dfeb24261"/>
    <x:sheet xmlns:r="http://schemas.openxmlformats.org/officeDocument/2006/relationships" name="Joined records" sheetId="4" r:id="Rb2a0e0d3914746ed"/>
    <x:sheet xmlns:r="http://schemas.openxmlformats.org/officeDocument/2006/relationships" name="Fictional example" sheetId="5" r:id="R130846601b9642f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
    <x:numFmt numFmtId="202" formatCode="#,##0.00"/>
    <x:numFmt numFmtId="203" formatCode="mm/dd/yy hh:mm"/>
  </x:numFmts>
  <x:fonts count="4">
    <x:font>
      <x:sz val="11"/>
      <x:name val="Carlito"/>
    </x:font>
    <x:font>
      <x:sz val="11"/>
      <x:color rgb="FF1E293B"/>
      <x:name val="Arial"/>
    </x:font>
    <x:font>
      <x:b/>
      <x:sz val="16"/>
      <x:color rgb="FF17324D"/>
      <x:name val="Arial"/>
    </x:font>
    <x:font>
      <x:b/>
      <x:sz val="11"/>
      <x:color rgb="FFFFFFFF"/>
      <x:name val="Arial"/>
    </x:font>
  </x:fonts>
  <x:fills count="4">
    <x:fill>
      <x:patternFill patternType="none"/>
    </x:fill>
    <x:fill>
      <x:patternFill patternType="gray125"/>
    </x:fill>
    <x:fill>
      <x:patternFill patternType="solid">
        <x:fgColor rgb="FFFFF3CC"/>
      </x:patternFill>
    </x:fill>
    <x:fill>
      <x:patternFill patternType="solid">
        <x:fgColor rgb="FF17324D"/>
      </x:patternFill>
    </x:fill>
  </x:fills>
  <x:borders count="2">
    <x:border/>
    <x:border>
      <x:bottom style="thin">
        <x:color rgb="FF17324D"/>
      </x:bottom>
    </x:border>
  </x:borders>
  <x:cellStyleXfs count="1">
    <x:xf numFmtId="0" fontId="0" fillId="0" borderId="0"/>
  </x:cellStyleXfs>
  <x:cellXfs count="2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2" fontId="1" fillId="0" borderId="0" xfId="0" applyNumberFormat="1" applyFont="1" applyFill="1" applyBorder="1" applyAlignment="1">
      <x:alignment vertical="center"/>
    </x:xf>
    <x:xf numFmtId="0" fontId="1" fillId="2"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202" fontId="1" fillId="2" borderId="0" xfId="0" applyNumberFormat="1" applyFont="1" applyFill="1" applyBorder="1" applyAlignment="1">
      <x:alignment vertical="top" wrapText="1"/>
    </x:xf>
    <x:xf numFmtId="203" fontId="1" fillId="2" borderId="0" xfId="0" applyNumberFormat="1" applyFont="1" applyFill="1" applyBorder="1" applyAlignment="1">
      <x:alignment vertical="top" wrapText="1"/>
    </x:xf>
  </x:cellXfs>
  <x:cellStyles count="1">
    <x:cellStyle name="Normal" xfId="0"/>
  </x:cellStyles>
  <x:dxfs count="2">
    <x:dxf>
      <x:font>
        <x:b/>
        <x:color rgb="FF991B1B"/>
      </x:font>
      <x:fill>
        <x:patternFill patternType="solid">
          <x:bgColor rgb="FFFEE2E2"/>
        </x:patternFill>
      </x:fill>
    </x:dxf>
    <x:dxf>
      <x:font>
        <x:b/>
        <x:color rgb="FF991B1B"/>
      </x:font>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e240b06fcda4379" /><Relationship Type="http://schemas.openxmlformats.org/officeDocument/2006/relationships/theme" Target="/xl/theme/theme1.xml" Id="Rd7d06f8b68714543" /><Relationship Type="http://schemas.openxmlformats.org/officeDocument/2006/relationships/sharedStrings" Target="/xl/sharedStrings.xml" Id="R1db41e19c9504f9a" /><Relationship Type="http://schemas.openxmlformats.org/officeDocument/2006/relationships/worksheet" Target="/xl/worksheets/sheet1.xml" Id="Rc954469064744718" /><Relationship Type="http://schemas.openxmlformats.org/officeDocument/2006/relationships/worksheet" Target="/xl/worksheets/sheet2.xml" Id="Red5ec5e9b0544617" /><Relationship Type="http://schemas.openxmlformats.org/officeDocument/2006/relationships/worksheet" Target="/xl/worksheets/sheet3.xml" Id="Rf08fa90dfeb24261" /><Relationship Type="http://schemas.openxmlformats.org/officeDocument/2006/relationships/worksheet" Target="/xl/worksheets/sheet4.xml" Id="Rb2a0e0d3914746ed" /><Relationship Type="http://schemas.openxmlformats.org/officeDocument/2006/relationships/worksheet" Target="/xl/worksheets/sheet5.xml" Id="R130846601b9642fe" /></Relationships>
</file>

<file path=xl/tables/table1.xml><?xml version="1.0" encoding="utf-8"?>
<x:table xmlns:x="http://schemas.openxmlformats.org/spreadsheetml/2006/main" id="1" name="MeasurementSourceControls" displayName="MeasurementSourceControls" ref="A6:G15" headerRowCount="1" totalsRowCount="0" totalsRowShown="0">
  <x:autoFilter ref="A6:G15"/>
  <x:tableColumns count="7">
    <x:tableColumn id="1" name="Unit"/>
    <x:tableColumn id="2" name="Raw count"/>
    <x:tableColumn id="3" name="Deduped count"/>
    <x:tableColumn id="4" name="Source/export"/>
    <x:tableColumn id="5" name="Definition or query"/>
    <x:tableColumn id="6" name="Excluded from joined rates"/>
    <x:tableColumn id="7" name="Reason"/>
  </x:tableColumns>
  <x:tableStyleInfo name="TableStyleMedium2" showFirstColumn="0" showLastColumn="0" showRowStripes="1" showColumnStripes="0"/>
</x:table>
</file>

<file path=xl/tables/table2.xml><?xml version="1.0" encoding="utf-8"?>
<x:table xmlns:x="http://schemas.openxmlformats.org/spreadsheetml/2006/main" id="2" name="MeasurementVisibilityContext" displayName="MeasurementVisibilityContext" ref="A19:F20" headerRowCount="1" totalsRowCount="0" totalsRowShown="0">
  <x:autoFilter ref="A19:F20"/>
  <x:tableColumns count="6">
    <x:tableColumn id="1" name="Visibility source"/>
    <x:tableColumn id="2" name="Planned checks"/>
    <x:tableColumn id="3" name="Eligible observed checks"/>
    <x:tableColumn id="4" name="Unavailable / failed"/>
    <x:tableColumn id="5" name="Owned-link citation observations"/>
    <x:tableColumn id="6" name="Evidence pointer"/>
  </x:tableColumns>
  <x:tableStyleInfo name="TableStyleMedium2" showFirstColumn="0" showLastColumn="0" showRowStripes="1" showColumnStripes="0"/>
</x:table>
</file>

<file path=xl/tables/table3.xml><?xml version="1.0" encoding="utf-8"?>
<x:table xmlns:x="http://schemas.openxmlformats.org/spreadsheetml/2006/main" id="3" name="MeasurementJoinedRecords" displayName="MeasurementJoinedRecords" ref="A6:P7" headerRowCount="1" totalsRowCount="0" totalsRowShown="0">
  <x:autoFilter ref="A6:P7"/>
  <x:tableColumns count="16">
    <x:tableColumn id="1" name="person_key"/>
    <x:tableColumn id="2" name="qualifying_session_key"/>
    <x:tableColumn id="3" name="qualifying_time"/>
    <x:tableColumn id="4" name="landing_page"/>
    <x:tableColumn id="5" name="first_known_source"/>
    <x:tableColumn id="6" name="attribution_cut"/>
    <x:tableColumn id="7" name="eligible_reason"/>
    <x:tableColumn id="8" name="first_account_id"/>
    <x:tableColumn id="9" name="signup_time"/>
    <x:tableColumn id="10" name="trial_start_time"/>
    <x:tableColumn id="11" name="first_successful_payment_time"/>
    <x:tableColumn id="12" name="amount_received"/>
    <x:tableColumn id="13" name="currency"/>
    <x:tableColumn id="14" name="refund_amount_at_close"/>
    <x:tableColumn id="15" name="paid_at_close"/>
    <x:tableColumn id="16" name="evidence_pointer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cd0d3d128ee44770" /><Relationship Type="http://schemas.openxmlformats.org/officeDocument/2006/relationships/table" Target="/xl/tables/table2.xml" Id="R0a05f7c1b0e54c2f" /></Relationships>
</file>

<file path=xl/worksheets/_rels/sheet4.xml.rels>&#65279;<?xml version="1.0" encoding="utf-8"?><Relationships xmlns="http://schemas.openxmlformats.org/package/2006/relationships"><Relationship Type="http://schemas.openxmlformats.org/officeDocument/2006/relationships/table" Target="/xl/tables/table3.xml" Id="Rc4f410f7ea8a4aeb" /></Relationships>
</file>

<file path=xl/worksheets/sheet1.xml><?xml version="1.0" encoding="utf-8"?>
<x:worksheet xmlns:x="http://schemas.openxmlformats.org/spreadsheetml/2006/main">
  <x:sheetPr>
    <x:tabColor rgb="FF17324D"/>
  </x:sheetPr>
  <x:sheetViews>
    <x:sheetView showGridLines="0" workbookViewId="0"/>
  </x:sheetViews>
  <x:sheetFormatPr defaultRowHeight="15"/>
  <x:cols>
    <x:col min="1" max="1" width="49" hidden="0" customWidth="1"/>
    <x:col min="2" max="2" width="28" hidden="0" customWidth="1"/>
    <x:col min="3" max="3" width="62" hidden="0" customWidth="1"/>
    <x:col min="4" max="4" width="31" hidden="0" customWidth="1"/>
  </x:cols>
  <x:sheetData>
    <x:row r="1" ht="24" customHeight="1">
      <x:c r="A1" s="2"/>
      <x:c r="B1" s="2"/>
      <x:c r="C1" s="2"/>
      <x:c r="D1" s="2"/>
    </x:row>
    <x:row r="2" ht="32" customHeight="1">
      <x:c r="A2" s="4" t="str">
        <x:v>AI traffic and conversion reconciliation</x:v>
      </x:c>
      <x:c r="B2" s="5"/>
      <x:c r="C2" s="5"/>
      <x:c r="D2" s="5"/>
    </x:row>
    <x:row r="3" ht="24" customHeight="1">
      <x:c r="A3" s="2" t="str">
        <x:v>One mature cohort per file. Complete Cohort and reconcile your source records before reporting these calculations.</x:v>
      </x:c>
      <x:c r="B3" s="2"/>
      <x:c r="C3" s="2"/>
      <x:c r="D3" s="2"/>
    </x:row>
    <x:row r="4" ht="24" customHeight="1">
      <x:c r="A4" s="2" t="str">
        <x:v>Amber cells are manual inputs. n.a. means a missing input or zero denominator; it is not a zero conversion rate.</x:v>
      </x:c>
      <x:c r="B4" s="2"/>
      <x:c r="C4" s="2"/>
      <x:c r="D4" s="2"/>
    </x:row>
    <x:row r="5" ht="24" customHeight="1">
      <x:c r="A5" s="2" t="str">
        <x:v>Attribution cut</x:v>
      </x:c>
      <x:c r="B5" s="6"/>
      <x:c r="C5" s="2"/>
      <x:c r="D5" s="2"/>
    </x:row>
    <x:row r="6" ht="38" customHeight="1">
      <x:c r="A6" s="10" t="str">
        <x:v>Metric</x:v>
      </x:c>
      <x:c r="B6" s="10" t="str">
        <x:v>Numerator</x:v>
      </x:c>
      <x:c r="C6" s="10" t="str">
        <x:v>Denominator</x:v>
      </x:c>
      <x:c r="D6" s="10" t="str">
        <x:v>Rate</x:v>
      </x:c>
    </x:row>
    <x:row r="7" ht="32" customHeight="1">
      <x:c r="A7" s="12" t="str">
        <x:v>Matched-signup rate</x:v>
      </x:c>
      <x:c r="B7" s="13" t="str">
        <x:f>IF(COUNTBLANK(B24)&gt;0,"",B24)</x:f>
      </x:c>
      <x:c r="C7" s="13" t="str">
        <x:f>IF(COUNTBLANK(B21)&gt;0,"",B21)</x:f>
      </x:c>
      <x:c r="D7" s="14" t="str">
        <x:f>IF(COUNTBLANK(B7:C7)&gt;0,"n.a.",IF(COUNT(B7:C7)&lt;&gt;2,"Check inputs",IF(OR(B7&lt;0,C7&lt;0,B7&gt;C7,MOD(B7,1)&lt;&gt;0,MOD(C7,1)&lt;&gt;0),"Check counts",IF(C7=0,"n.a.",B7/C7))))</x:f>
        <x:v>n.a.</x:v>
      </x:c>
    </x:row>
    <x:row r="8" ht="32" customHeight="1">
      <x:c r="A8" s="12" t="str">
        <x:v>Trial-start rate</x:v>
      </x:c>
      <x:c r="B8" s="13" t="str">
        <x:f>IF(COUNTBLANK(B26)&gt;0,"",B26)</x:f>
      </x:c>
      <x:c r="C8" s="13" t="str">
        <x:f>IF(COUNTBLANK(B25)&gt;0,"",B25)</x:f>
      </x:c>
      <x:c r="D8" s="14" t="str">
        <x:f>IF(COUNTBLANK(B8:C8)&gt;0,"n.a.",IF(COUNT(B8:C8)&lt;&gt;2,"Check inputs",IF(OR(B8&lt;0,C8&lt;0,B8&gt;C8,MOD(B8,1)&lt;&gt;0,MOD(C8,1)&lt;&gt;0),"Check counts",IF(C8=0,"n.a.",B8/C8))))</x:f>
        <x:v>n.a.</x:v>
      </x:c>
    </x:row>
    <x:row r="9" ht="32" customHeight="1">
      <x:c r="A9" s="12" t="str">
        <x:v>New-account first-payment rate</x:v>
      </x:c>
      <x:c r="B9" s="13" t="str">
        <x:f>IF(COUNTBLANK(B27)&gt;0,"",B27)</x:f>
      </x:c>
      <x:c r="C9" s="13" t="str">
        <x:f>IF(COUNTBLANK(B25)&gt;0,"",B25)</x:f>
      </x:c>
      <x:c r="D9" s="14" t="str">
        <x:f>IF(COUNTBLANK(B9:C9)&gt;0,"n.a.",IF(COUNT(B9:C9)&lt;&gt;2,"Check inputs",IF(OR(B9&lt;0,C9&lt;0,B9&gt;C9,MOD(B9,1)&lt;&gt;0,MOD(C9,1)&lt;&gt;0),"Check counts",IF(C9=0,"n.a.",B9/C9))))</x:f>
        <x:v>n.a.</x:v>
      </x:c>
    </x:row>
    <x:row r="10" ht="32" customHeight="1">
      <x:c r="A10" s="12" t="str">
        <x:v>Paid-at-close rate</x:v>
      </x:c>
      <x:c r="B10" s="13" t="str">
        <x:f>IF(COUNTBLANK(B28)&gt;0,"",B28)</x:f>
      </x:c>
      <x:c r="C10" s="13" t="str">
        <x:f>IF(COUNTBLANK(B25)&gt;0,"",B25)</x:f>
      </x:c>
      <x:c r="D10" s="14" t="str">
        <x:f>IF(COUNTBLANK(B10:C10)&gt;0,"n.a.",IF(COUNT(B10:C10)&lt;&gt;2,"Check inputs",IF(OR(B10&lt;0,C10&lt;0,B10&gt;C10,MOD(B10,1)&lt;&gt;0,MOD(C10,1)&lt;&gt;0),"Check counts",IF(C10=0,"n.a.",B10/C10))))</x:f>
        <x:v>n.a.</x:v>
      </x:c>
    </x:row>
    <x:row r="11" ht="24" customHeight="1">
      <x:c r="A11" s="2"/>
      <x:c r="B11" s="2"/>
      <x:c r="C11" s="2"/>
      <x:c r="D11" s="2"/>
    </x:row>
    <x:row r="12" ht="24" customHeight="1">
      <x:c r="A12" s="2" t="str">
        <x:v>Net collected first-payment amount</x:v>
      </x:c>
      <x:c r="B12" s="15" t="str">
        <x:f>IF(COUNTBLANK(B30:B32)&gt;0,"n.a.",IF(COUNT(B31:B32)&lt;&gt;2,"Check amounts",IF(OR(B31&lt;0,B32&lt;0,B32&gt;B31),"Check amounts",B31-B32)))</x:f>
        <x:v>n.a.</x:v>
      </x:c>
      <x:c r="C12" s="2" t="str">
        <x:f>IF(COUNTBLANK(B30)&gt;0,"",B30)</x:f>
      </x:c>
      <x:c r="D12" s="2"/>
    </x:row>
    <x:row r="13" ht="24" customHeight="1">
      <x:c r="A13" s="2" t="str">
        <x:v>First-payment cash only. Keep paid-account counts separate; do not annualize or claim causal revenue.</x:v>
      </x:c>
      <x:c r="B13" s="2"/>
      <x:c r="C13" s="2"/>
      <x:c r="D13" s="2"/>
    </x:row>
    <x:row r="14" ht="24" customHeight="1">
      <x:c r="A14" s="2"/>
      <x:c r="B14" s="2"/>
      <x:c r="C14" s="2"/>
      <x:c r="D14" s="2"/>
    </x:row>
    <x:row r="15" ht="38" customHeight="1">
      <x:c r="A15" s="10" t="str">
        <x:v>Disposition</x:v>
      </x:c>
      <x:c r="B15" s="10" t="str">
        <x:v>Distinct people or declared person proxies</x:v>
      </x:c>
      <x:c r="C15" s="10" t="str">
        <x:v>Rule</x:v>
      </x:c>
      <x:c r="D15" s="10" t="str">
        <x:v>Evidence pointer</x:v>
      </x:c>
    </x:row>
    <x:row r="16" ht="43" customHeight="1">
      <x:c r="A16" s="12" t="str">
        <x:v>Distinct visitors in qualifying sessions</x:v>
      </x:c>
      <x:c r="B16" s="17"/>
      <x:c r="C16" s="12" t="str">
        <x:v>Starting population</x:v>
      </x:c>
      <x:c r="D16" s="16" t="str"/>
    </x:row>
    <x:row r="17" ht="43" customHeight="1">
      <x:c r="A17" s="12" t="str">
        <x:v>Less internal / test identities</x:v>
      </x:c>
      <x:c r="B17" s="17"/>
      <x:c r="C17" s="12" t="str">
        <x:v>Mutually exclusive exclusion</x:v>
      </x:c>
      <x:c r="D17" s="16" t="str"/>
    </x:row>
    <x:row r="18" ht="43" customHeight="1">
      <x:c r="A18" s="12" t="str">
        <x:v>Less accounts created before the qualifying entrance</x:v>
      </x:c>
      <x:c r="B18" s="17"/>
      <x:c r="C18" s="12" t="str">
        <x:v>Mutually exclusive exclusion</x:v>
      </x:c>
      <x:c r="D18" s="16" t="str"/>
    </x:row>
    <x:row r="19" ht="43" customHeight="1">
      <x:c r="A19" s="12" t="str">
        <x:v>Less unresolved analytics-to-person joins</x:v>
      </x:c>
      <x:c r="B19" s="17"/>
      <x:c r="C19" s="12" t="str">
        <x:v>Eligibility unknown; never label as non-converters</x:v>
      </x:c>
      <x:c r="D19" s="16" t="str"/>
    </x:row>
    <x:row r="20" ht="43" customHeight="1">
      <x:c r="A20" s="12" t="str">
        <x:v>Less entrants without the full follow-up window</x:v>
      </x:c>
      <x:c r="B20" s="17"/>
      <x:c r="C20" s="12" t="str">
        <x:v>Hold for a later mature cohort</x:v>
      </x:c>
      <x:c r="D20" s="16" t="str"/>
    </x:row>
    <x:row r="21" ht="43" customHeight="1">
      <x:c r="A21" s="12" t="str">
        <x:v>Known tracked eligible people</x:v>
      </x:c>
      <x:c r="B21" s="13" t="str">
        <x:f>IF(COUNTBLANK(B16:B20)&gt;0,"",IF(COUNT(B16:B20)&lt;&gt;5,"Check counts",IF(OR(MIN(B16:B20)&lt;0,MOD(B16,1)&lt;&gt;0,MOD(B17,1)&lt;&gt;0,MOD(B18,1)&lt;&gt;0,MOD(B19,1)&lt;&gt;0,MOD(B20,1)&lt;&gt;0,SUM(B17:B20)&gt;B16),"Check counts",B16-SUM(B17:B20))))</x:f>
      </x:c>
      <x:c r="C21" s="12" t="str">
        <x:v>Rate denominator</x:v>
      </x:c>
      <x:c r="D21" s="16" t="str"/>
    </x:row>
    <x:row r="22" ht="24" customHeight="1">
      <x:c r="A22" s="2"/>
      <x:c r="B22" s="2"/>
      <x:c r="C22" s="2"/>
      <x:c r="D22" s="2"/>
    </x:row>
    <x:row r="23" ht="38" customHeight="1">
      <x:c r="A23" s="10" t="str">
        <x:v>Joined summary count</x:v>
      </x:c>
      <x:c r="B23" s="10" t="str">
        <x:v>Value</x:v>
      </x:c>
      <x:c r="C23" s="10" t="str">
        <x:v>Definition</x:v>
      </x:c>
      <x:c r="D23" s="10" t="str">
        <x:v>Evidence pointer</x:v>
      </x:c>
    </x:row>
    <x:row r="24" ht="39" customHeight="1">
      <x:c r="A24" s="12" t="str">
        <x:v>Matched signup people</x:v>
      </x:c>
      <x:c r="B24" s="17"/>
      <x:c r="C24" s="12" t="str">
        <x:v>One matched first signup per eligible person</x:v>
      </x:c>
      <x:c r="D24" s="16" t="str"/>
    </x:row>
    <x:row r="25" ht="39" customHeight="1">
      <x:c r="A25" s="12" t="str">
        <x:v>Unique eligible new accounts</x:v>
      </x:c>
      <x:c r="B25" s="17"/>
      <x:c r="C25" s="12" t="str">
        <x:v>Deduped account denominator under the declared identity rule</x:v>
      </x:c>
      <x:c r="D25" s="16" t="str"/>
    </x:row>
    <x:row r="26" ht="39" customHeight="1">
      <x:c r="A26" s="12" t="str">
        <x:v>Unique eligible trial accounts</x:v>
      </x:c>
      <x:c r="B26" s="17"/>
      <x:c r="C26" s="12" t="str">
        <x:v>New accounts with a qualifying trial start</x:v>
      </x:c>
      <x:c r="D26" s="16" t="str"/>
    </x:row>
    <x:row r="27" ht="39" customHeight="1">
      <x:c r="A27" s="12" t="str">
        <x:v>Confirmed first-payment accounts</x:v>
      </x:c>
      <x:c r="B27" s="17"/>
      <x:c r="C27" s="12" t="str">
        <x:v>New accounts with an in-window successful first payment</x:v>
      </x:c>
      <x:c r="D27" s="16" t="str"/>
    </x:row>
    <x:row r="28" ht="39" customHeight="1">
      <x:c r="A28" s="12" t="str">
        <x:v>Paid-at-close accounts</x:v>
      </x:c>
      <x:c r="B28" s="17"/>
      <x:c r="C28" s="12" t="str">
        <x:v>Eligible new accounts still paid at report close</x:v>
      </x:c>
      <x:c r="D28" s="16" t="str"/>
    </x:row>
    <x:row r="29" ht="38" customHeight="1">
      <x:c r="A29" s="10" t="str">
        <x:v>First-payment amount</x:v>
      </x:c>
      <x:c r="B29" s="10" t="str">
        <x:v>Value</x:v>
      </x:c>
      <x:c r="C29" s="10" t="str">
        <x:v>Definition</x:v>
      </x:c>
      <x:c r="D29" s="10" t="str">
        <x:v>Evidence pointer</x:v>
      </x:c>
    </x:row>
    <x:row r="30" ht="39" customHeight="1">
      <x:c r="A30" s="12" t="str">
        <x:v>Currency</x:v>
      </x:c>
      <x:c r="B30" s="16"/>
      <x:c r="C30" s="12" t="str">
        <x:v>Use a single currency code for both amounts below</x:v>
      </x:c>
      <x:c r="D30" s="16" t="str"/>
    </x:row>
    <x:row r="31" ht="39" customHeight="1">
      <x:c r="A31" s="12" t="str">
        <x:v>Gross collected amount</x:v>
      </x:c>
      <x:c r="B31" s="18"/>
      <x:c r="C31" s="12" t="str">
        <x:v>Eligible first successful payment amount received</x:v>
      </x:c>
      <x:c r="D31" s="16" t="str"/>
    </x:row>
    <x:row r="32" ht="39" customHeight="1">
      <x:c r="A32" s="12" t="str">
        <x:v>Succeeded refunds at close</x:v>
      </x:c>
      <x:c r="B32" s="18"/>
      <x:c r="C32" s="12" t="str">
        <x:v>Succeeded refunds against those eligible payments only</x:v>
      </x:c>
      <x:c r="D32" s="16" t="str"/>
    </x:row>
    <x:row r="33" ht="24" customHeight="1">
      <x:c r="A33" s="2"/>
      <x:c r="B33" s="2"/>
      <x:c r="C33" s="2"/>
      <x:c r="D33" s="2"/>
    </x:row>
    <x:row r="34" ht="24" customHeight="1">
      <x:c r="A34" s="2" t="str">
        <x:v>Calculation definitions</x:v>
      </x:c>
      <x:c r="B34" s="2"/>
      <x:c r="C34" s="2"/>
      <x:c r="D34" s="2"/>
    </x:row>
    <x:row r="35" ht="52" customHeight="1">
      <x:c r="A35" s="2"/>
      <x:c r="B35" s="2"/>
      <x:c r="C35" s="11" t="str">
        <x:v>Matched-signup rate = eligible people with one matched first signup ÷ known tracked eligible people.</x:v>
      </x:c>
      <x:c r="D35" s="2"/>
    </x:row>
    <x:row r="36" ht="52" customHeight="1">
      <x:c r="A36" s="2"/>
      <x:c r="B36" s="2"/>
      <x:c r="C36" s="11" t="str">
        <x:v>Trial-start rate = unique eligible trial accounts ÷ unique eligible new accounts.</x:v>
      </x:c>
      <x:c r="D36" s="2"/>
    </x:row>
    <x:row r="37" ht="52" customHeight="1">
      <x:c r="A37" s="2"/>
      <x:c r="B37" s="2"/>
      <x:c r="C37" s="11" t="str">
        <x:v>Confirmed first-payment rate = unique eligible accounts with a successful first payment inside the follow-up window ÷ unique eligible new accounts.</x:v>
      </x:c>
      <x:c r="D37" s="2"/>
    </x:row>
    <x:row r="38" ht="52" customHeight="1">
      <x:c r="A38" s="2"/>
      <x:c r="B38" s="2"/>
      <x:c r="C38" s="11" t="str">
        <x:v>Paid-at-close rate = unique eligible accounts still paid at report close ÷ unique eligible new accounts.</x:v>
      </x:c>
      <x:c r="D38" s="2"/>
    </x:row>
    <x:row r="39" ht="52" customHeight="1">
      <x:c r="A39" s="2"/>
      <x:c r="B39" s="2"/>
      <x:c r="C39" s="11" t="str">
        <x:v>Net collected first-payment amount = eligible amount received − succeeded refunds against those payments as of report close.</x:v>
      </x:c>
      <x:c r="D39" s="2"/>
    </x:row>
    <x:row r="40" ht="88" customHeight="1">
      <x:c r="A40" s="2"/>
      <x:c r="B40" s="2"/>
      <x:c r="C40" s="11" t="str">
        <x:v>Repeat the account calculations in a saved copy for AI first-touch and AI assisted-only. Do not add overlapping attribution cuts. If several people join one account, use the declared account denominator. Keep duplicate events as source controls.</x:v>
      </x:c>
      <x:c r="D40" s="2"/>
    </x:row>
    <x:row r="41" ht="66" customHeight="1">
      <x:c r="A41" s="2"/>
      <x:c r="B41" s="2"/>
      <x:c r="C41" s="11" t="str">
        <x:v>These inputs are reviewed summary counts. Joined records is a manual evidence register; the workbook does not join identities, determine eligibility, verify billing or connect to RankEcho.</x:v>
      </x:c>
      <x:c r="D41" s="2"/>
    </x:row>
    <x:row r="42" ht="24" customHeight="1">
      <x:c r="A42" s="2"/>
      <x:c r="B42" s="2"/>
      <x:c r="C42" s="2"/>
      <x:c r="D42" s="2"/>
    </x:row>
  </x:sheetData>
  <x:conditionalFormatting sqref="D7:D10">
    <x:cfRule type="containsText" dxfId="0" priority="1" operator="containsText" text="Check"/>
  </x:conditionalFormatting>
  <x:conditionalFormatting sqref="B21:B21">
    <x:cfRule type="containsText" dxfId="1" priority="2" operator="containsText" text="Check"/>
  </x:conditionalFormatting>
  <x:dataValidations count="1">
    <x:dataValidation type="list" sqref="B5">
      <x:formula1>"AI first-touch,AI assisted-only,Total mature joined cohort"</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72" hidden="0" customWidth="1"/>
    <x:col min="2" max="2" width="78" hidden="0" customWidth="1"/>
  </x:cols>
  <x:sheetData>
    <x:row r="1" ht="24" customHeight="1">
      <x:c r="A1" s="2"/>
      <x:c r="B1" s="2"/>
    </x:row>
    <x:row r="2" ht="32" customHeight="1">
      <x:c r="A2" s="4" t="str">
        <x:v>Cohort definitions and exceptions</x:v>
      </x:c>
      <x:c r="B2" s="5"/>
    </x:row>
    <x:row r="3" ht="24" customHeight="1">
      <x:c r="A3" s="2" t="str">
        <x:v>Define the source, time windows, identity and account rules before entering summary counts.</x:v>
      </x:c>
      <x:c r="B3" s="2"/>
    </x:row>
    <x:row r="4" ht="24" customHeight="1">
      <x:c r="A4" s="2" t="str">
        <x:v>Source: https://rankecho.io/resources/prove/citation-to-session-to-conversion (worksheet 1.0, September 11, 2026).</x:v>
      </x:c>
      <x:c r="B4" s="2"/>
    </x:row>
    <x:row r="5" ht="24" customHeight="1">
      <x:c r="A5" s="2"/>
      <x:c r="B5" s="2"/>
    </x:row>
    <x:row r="6" ht="38" customHeight="1">
      <x:c r="A6" s="10" t="str">
        <x:v>Cohort field</x:v>
      </x:c>
      <x:c r="B6" s="10" t="str">
        <x:v>Your definition</x:v>
      </x:c>
    </x:row>
    <x:row r="7" ht="43" customHeight="1">
      <x:c r="A7" s="12" t="str">
        <x:v>Site / analytics property:</x:v>
      </x:c>
      <x:c r="B7" s="16" t="str"/>
    </x:row>
    <x:row r="8" ht="43" customHeight="1">
      <x:c r="A8" s="12" t="str">
        <x:v>Time zone:</x:v>
      </x:c>
      <x:c r="B8" s="16" t="str"/>
    </x:row>
    <x:row r="9" ht="43" customHeight="1">
      <x:c r="A9" s="12" t="str">
        <x:v>Qualifying landing pages:</x:v>
      </x:c>
      <x:c r="B9" s="16" t="str"/>
    </x:row>
    <x:row r="10" ht="43" customHeight="1">
      <x:c r="A10" s="12" t="str">
        <x:v>Qualifying source rule (for example, reviewed AI Assistant session sources):</x:v>
      </x:c>
      <x:c r="B10" s="16" t="str"/>
    </x:row>
    <x:row r="11" ht="43" customHeight="1">
      <x:c r="A11" s="12" t="str">
        <x:v>Entry window, inclusive:</x:v>
      </x:c>
      <x:c r="B11" s="16" t="str"/>
    </x:row>
    <x:row r="12" ht="43" customHeight="1">
      <x:c r="A12" s="12" t="str">
        <x:v>Per-person follow-up window:</x:v>
      </x:c>
      <x:c r="B12" s="16" t="str"/>
    </x:row>
    <x:row r="13" ht="43" customHeight="1">
      <x:c r="A13" s="12" t="str">
        <x:v>Report close / refund snapshot:</x:v>
      </x:c>
      <x:c r="B13" s="16" t="str"/>
    </x:row>
    <x:row r="14" ht="43" customHeight="1">
      <x:c r="A14" s="12" t="str">
        <x:v>Required history for first-touch classification:</x:v>
      </x:c>
      <x:c r="B14" s="16" t="str"/>
    </x:row>
    <x:row r="15" ht="43" customHeight="1">
      <x:c r="A15" s="12" t="str">
        <x:v>Distinct-visitor metric and reporting identity:</x:v>
      </x:c>
      <x:c r="B15" s="16" t="str"/>
    </x:row>
    <x:row r="16" ht="43" customHeight="1">
      <x:c r="A16" s="12" t="str">
        <x:v>Known tracked person key:</x:v>
      </x:c>
      <x:c r="B16" s="16" t="str"/>
    </x:row>
    <x:row r="17" ht="43" customHeight="1">
      <x:c r="A17" s="12" t="str">
        <x:v>New-account definition:</x:v>
      </x:c>
      <x:c r="B17" s="16" t="str"/>
    </x:row>
    <x:row r="18" ht="43" customHeight="1">
      <x:c r="A18" s="12" t="str">
        <x:v>Trial-start definition:</x:v>
      </x:c>
      <x:c r="B18" s="16" t="str"/>
    </x:row>
    <x:row r="19" ht="43" customHeight="1">
      <x:c r="A19" s="12" t="str">
        <x:v>Confirmed first-payment definition:</x:v>
      </x:c>
      <x:c r="B19" s="16" t="str"/>
    </x:row>
    <x:row r="20" ht="43" customHeight="1">
      <x:c r="A20" s="12" t="str">
        <x:v>Paid-at-close definition:</x:v>
      </x:c>
      <x:c r="B20" s="16" t="str"/>
    </x:row>
    <x:row r="21" ht="43" customHeight="1">
      <x:c r="A21" s="12" t="str">
        <x:v>Currency and collected-amount definition:</x:v>
      </x:c>
      <x:c r="B21" s="16" t="str"/>
    </x:row>
    <x:row r="22" ht="43" customHeight="1">
      <x:c r="A22" s="12" t="str">
        <x:v>First-touch rule:</x:v>
      </x:c>
      <x:c r="B22" s="16" t="str"/>
    </x:row>
    <x:row r="23" ht="43" customHeight="1">
      <x:c r="A23" s="12" t="str">
        <x:v>Assisted-only rule:</x:v>
      </x:c>
      <x:c r="B23" s="16" t="str"/>
    </x:row>
    <x:row r="24" ht="24" customHeight="1">
      <x:c r="A24" s="2"/>
      <x:c r="B24" s="2"/>
    </x:row>
    <x:row r="25" ht="38" customHeight="1">
      <x:c r="A25" s="10" t="str">
        <x:v>Exception or interpretation</x:v>
      </x:c>
      <x:c r="B25" s="10" t="str">
        <x:v>Your record</x:v>
      </x:c>
    </x:row>
    <x:row r="26" ht="68" customHeight="1">
      <x:c r="A26" s="12" t="str">
        <x:v>Unmatched identities:</x:v>
      </x:c>
      <x:c r="B26" s="16" t="str"/>
    </x:row>
    <x:row r="27" ht="68" customHeight="1">
      <x:c r="A27" s="12" t="str">
        <x:v>Duplicate people, accounts, events, invoices, or payments:</x:v>
      </x:c>
      <x:c r="B27" s="16" t="str"/>
    </x:row>
    <x:row r="28" ht="68" customHeight="1">
      <x:c r="A28" s="12" t="str">
        <x:v>Failed, pending, zero-value, test, refunded, disputed, or out-of-window payments:</x:v>
      </x:c>
      <x:c r="B28" s="16" t="str"/>
    </x:row>
    <x:row r="29" ht="68" customHeight="1">
      <x:c r="A29" s="12" t="str">
        <x:v>Currency conversions and exchange-rate date:</x:v>
      </x:c>
      <x:c r="B29" s="16" t="str"/>
    </x:row>
    <x:row r="30" ht="68" customHeight="1">
      <x:c r="A30" s="12" t="str">
        <x:v>Consent, tag, attribution, or billing changes:</x:v>
      </x:c>
      <x:c r="B30" s="16" t="str"/>
    </x:row>
    <x:row r="31" ht="68" customHeight="1">
      <x:c r="A31" s="12" t="str">
        <x:v>Material concurrent campaigns or product changes:</x:v>
      </x:c>
      <x:c r="B31" s="16" t="str"/>
    </x:row>
    <x:row r="32" ht="68" customHeight="1">
      <x:c r="A32" s="12" t="str">
        <x:v>Result label: observed after an identifiable AI referral / AI first-touch / AI assisted-only / unknown</x:v>
      </x:c>
      <x:c r="B32" s="16" t="str"/>
    </x:row>
    <x:row r="33" ht="68" customHeight="1">
      <x:c r="A33" s="12" t="str">
        <x:v>What the evidence cannot establish, including causal lift or ROI:</x:v>
      </x:c>
      <x:c r="B33" s="16" t="str"/>
    </x:row>
    <x:row r="34" ht="68" customHeight="1">
      <x:c r="A34" s="12" t="str">
        <x:v>Owner and next reconciliation date:</x:v>
      </x:c>
      <x:c r="B34" s="16" t="str"/>
    </x:row>
    <x:row r="35" ht="24" customHeight="1">
      <x:c r="A35" s="2"/>
      <x:c r="B35" s="2"/>
    </x:row>
    <x:row r="36" ht="24" customHeight="1">
      <x:c r="A36" s="2" t="str">
        <x:v>Use approved pseudonymous IDs. Keep raw email, payment credentials and unnecessary personal data out of the file.</x:v>
      </x:c>
      <x:c r="B36" s="2"/>
    </x:row>
    <x:row r="37" ht="24" customHeight="1">
      <x:c r="A37" s="2" t="str">
        <x:v>Preview the Proof Loop: https://rankecho.io/demo/proof</x:v>
      </x:c>
      <x:c r="B37" s="2"/>
    </x:row>
    <x:row r="38" ht="24" customHeight="1">
      <x:c r="A38" s="2" t="str">
        <x:v>Evaluate ongoing proof work: https://rankecho.io/product/proof-loop</x:v>
      </x:c>
      <x:c r="B38" s="2"/>
    </x:row>
    <x:row r="39" ht="24" customHeight="1">
      <x:c r="A39" s="2" t="str">
        <x:v>This manual workbook does not connect to analytics or billing systems, or establish causal lift.</x:v>
      </x:c>
      <x:c r="B39" s="2"/>
    </x:row>
    <x:row r="40" ht="24" customHeight="1">
      <x:c r="A40" s="2"/>
      <x:c r="B40" s="2"/>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47" hidden="0" customWidth="1"/>
    <x:col min="2" max="2" width="24" hidden="0" customWidth="1"/>
    <x:col min="3" max="3" width="24" hidden="0" customWidth="1"/>
    <x:col min="4" max="4" width="35" hidden="0" customWidth="1"/>
    <x:col min="5" max="5" width="55" hidden="0" customWidth="1"/>
    <x:col min="6" max="6" width="29" hidden="0" customWidth="1"/>
    <x:col min="7" max="7" width="58" hidden="0" customWidth="1"/>
  </x:cols>
  <x:sheetData>
    <x:row r="1" ht="24" customHeight="1">
      <x:c r="A1" s="2"/>
      <x:c r="B1" s="2"/>
      <x:c r="C1" s="2"/>
      <x:c r="D1" s="2"/>
      <x:c r="E1" s="2"/>
      <x:c r="F1" s="2"/>
      <x:c r="G1" s="2"/>
    </x:row>
    <x:row r="2" ht="32" customHeight="1">
      <x:c r="A2" s="4" t="str">
        <x:v>Source control totals</x:v>
      </x:c>
      <x:c r="B2" s="5"/>
      <x:c r="C2" s="5"/>
      <x:c r="D2" s="5"/>
      <x:c r="E2" s="5"/>
      <x:c r="F2" s="5"/>
      <x:c r="G2" s="5"/>
    </x:row>
    <x:row r="3" ht="24" customHeight="1">
      <x:c r="A3" s="2" t="str">
        <x:v>Preserve source exports, units, definitions and exclusions. Sessions, people, accounts and currency are different units.</x:v>
      </x:c>
      <x:c r="B3" s="2"/>
      <x:c r="C3" s="2"/>
      <x:c r="D3" s="2"/>
      <x:c r="E3" s="2"/>
      <x:c r="F3" s="2"/>
      <x:c r="G3" s="2"/>
    </x:row>
    <x:row r="4" ht="24" customHeight="1">
      <x:c r="A4" s="2" t="str">
        <x:v>Record count or amount as named in each row. Use one declared currency; do not add these unlike units.</x:v>
      </x:c>
      <x:c r="B4" s="2"/>
      <x:c r="C4" s="2"/>
      <x:c r="D4" s="2"/>
      <x:c r="E4" s="2"/>
      <x:c r="F4" s="2"/>
      <x:c r="G4" s="2"/>
    </x:row>
    <x:row r="5" ht="24" customHeight="1">
      <x:c r="A5" s="2"/>
      <x:c r="B5" s="2"/>
      <x:c r="C5" s="2"/>
      <x:c r="D5" s="2"/>
      <x:c r="E5" s="2"/>
      <x:c r="F5" s="2"/>
      <x:c r="G5" s="2"/>
    </x:row>
    <x:row r="6" ht="38" customHeight="1">
      <x:c r="A6" s="10" t="str">
        <x:v>Unit</x:v>
      </x:c>
      <x:c r="B6" s="10" t="str">
        <x:v>Raw count</x:v>
      </x:c>
      <x:c r="C6" s="10" t="str">
        <x:v>Deduped count</x:v>
      </x:c>
      <x:c r="D6" s="10" t="str">
        <x:v>Source/export</x:v>
      </x:c>
      <x:c r="E6" s="10" t="str">
        <x:v>Definition or query</x:v>
      </x:c>
      <x:c r="F6" s="10" t="str">
        <x:v>Excluded from joined rates</x:v>
      </x:c>
      <x:c r="G6" s="10" t="str">
        <x:v>Reason</x:v>
      </x:c>
    </x:row>
    <x:row r="7" ht="56" customHeight="1">
      <x:c r="A7" s="12" t="str">
        <x:v>Identifiable AI referral sessions</x:v>
      </x:c>
      <x:c r="B7" s="17" t="str"/>
      <x:c r="C7" s="17" t="str"/>
      <x:c r="D7" s="16" t="str"/>
      <x:c r="E7" s="16" t="str"/>
      <x:c r="F7" s="16" t="str"/>
      <x:c r="G7" s="16" t="str"/>
    </x:row>
    <x:row r="8" ht="56" customHeight="1">
      <x:c r="A8" s="12" t="str">
        <x:v>Distinct analytics visitors</x:v>
      </x:c>
      <x:c r="B8" s="17" t="str"/>
      <x:c r="C8" s="17" t="str"/>
      <x:c r="D8" s="16" t="str"/>
      <x:c r="E8" s="16" t="str"/>
      <x:c r="F8" s="16" t="str"/>
      <x:c r="G8" s="16" t="str"/>
    </x:row>
    <x:row r="9" ht="56" customHeight="1">
      <x:c r="A9" s="12" t="str">
        <x:v>Direct / unattributed sessions</x:v>
      </x:c>
      <x:c r="B9" s="17" t="str"/>
      <x:c r="C9" s="17" t="str"/>
      <x:c r="D9" s="16" t="str"/>
      <x:c r="E9" s="16" t="str"/>
      <x:c r="F9" s="16" t="str">
        <x:v>All</x:v>
      </x:c>
      <x:c r="G9" s="16" t="str">
        <x:v>Source unknown; do not assign to AI</x:v>
      </x:c>
    </x:row>
    <x:row r="10" ht="56" customHeight="1">
      <x:c r="A10" s="12" t="str">
        <x:v>Signup events / people / new accounts</x:v>
      </x:c>
      <x:c r="B10" s="17" t="str"/>
      <x:c r="C10" s="17" t="str"/>
      <x:c r="D10" s="16" t="str"/>
      <x:c r="E10" s="16" t="str"/>
      <x:c r="F10" s="16" t="str"/>
      <x:c r="G10" s="16" t="str"/>
    </x:row>
    <x:row r="11" ht="56" customHeight="1">
      <x:c r="A11" s="12" t="str">
        <x:v>Trial-start events / accounts</x:v>
      </x:c>
      <x:c r="B11" s="17" t="str"/>
      <x:c r="C11" s="17" t="str"/>
      <x:c r="D11" s="16" t="str"/>
      <x:c r="E11" s="16" t="str"/>
      <x:c r="F11" s="16" t="str"/>
      <x:c r="G11" s="16" t="str"/>
    </x:row>
    <x:row r="12" ht="56" customHeight="1">
      <x:c r="A12" s="12" t="str">
        <x:v>Payment attempts / confirmed first-payment accounts</x:v>
      </x:c>
      <x:c r="B12" s="17" t="str"/>
      <x:c r="C12" s="17" t="str"/>
      <x:c r="D12" s="16" t="str"/>
      <x:c r="E12" s="16" t="str"/>
      <x:c r="F12" s="16" t="str"/>
      <x:c r="G12" s="16" t="str"/>
    </x:row>
    <x:row r="13" ht="56" customHeight="1">
      <x:c r="A13" s="12" t="str">
        <x:v>Gross collected first-payment amount</x:v>
      </x:c>
      <x:c r="B13" s="18" t="str"/>
      <x:c r="C13" s="18" t="str"/>
      <x:c r="D13" s="16" t="str"/>
      <x:c r="E13" s="16" t="str"/>
      <x:c r="F13" s="16" t="str"/>
      <x:c r="G13" s="16" t="str"/>
    </x:row>
    <x:row r="14" ht="56" customHeight="1">
      <x:c r="A14" s="12" t="str">
        <x:v>Succeeded refunds against eligible payments</x:v>
      </x:c>
      <x:c r="B14" s="18" t="str"/>
      <x:c r="C14" s="18" t="str"/>
      <x:c r="D14" s="16" t="str"/>
      <x:c r="E14" s="16" t="str"/>
      <x:c r="F14" s="16" t="str"/>
      <x:c r="G14" s="16" t="str"/>
    </x:row>
    <x:row r="15" ht="56" customHeight="1">
      <x:c r="A15" s="12" t="str">
        <x:v>Net collected first-payment amount at report close</x:v>
      </x:c>
      <x:c r="B15" s="18" t="str"/>
      <x:c r="C15" s="18" t="str"/>
      <x:c r="D15" s="16" t="str"/>
      <x:c r="E15" s="16" t="str"/>
      <x:c r="F15" s="16" t="str"/>
      <x:c r="G15" s="16" t="str"/>
    </x:row>
    <x:row r="16" ht="24" customHeight="1">
      <x:c r="A16" s="2"/>
      <x:c r="B16" s="2"/>
      <x:c r="C16" s="2"/>
      <x:c r="D16" s="2"/>
      <x:c r="E16" s="2"/>
      <x:c r="F16" s="2"/>
      <x:c r="G16" s="2"/>
    </x:row>
    <x:row r="17" ht="24" customHeight="1">
      <x:c r="A17" s="2" t="str">
        <x:v>Direct / unattributed sessions stay outside AI referral totals. Their source is unknown.</x:v>
      </x:c>
      <x:c r="B17" s="2"/>
      <x:c r="C17" s="2"/>
      <x:c r="D17" s="2"/>
      <x:c r="E17" s="2"/>
      <x:c r="F17" s="2"/>
      <x:c r="G17" s="2"/>
    </x:row>
    <x:row r="18" ht="24" customHeight="1">
      <x:c r="A18" s="2"/>
      <x:c r="B18" s="2"/>
      <x:c r="C18" s="2"/>
      <x:c r="D18" s="2"/>
      <x:c r="E18" s="2"/>
      <x:c r="F18" s="2"/>
      <x:c r="G18" s="2"/>
    </x:row>
    <x:row r="19" ht="38" customHeight="1">
      <x:c r="A19" s="10" t="str">
        <x:v>Visibility source</x:v>
      </x:c>
      <x:c r="B19" s="10" t="str">
        <x:v>Planned checks</x:v>
      </x:c>
      <x:c r="C19" s="10" t="str">
        <x:v>Eligible observed checks</x:v>
      </x:c>
      <x:c r="D19" s="10" t="str">
        <x:v>Unavailable / failed</x:v>
      </x:c>
      <x:c r="E19" s="10" t="str">
        <x:v>Owned-link citation observations</x:v>
      </x:c>
      <x:c r="F19" s="10" t="str">
        <x:v>Evidence pointer</x:v>
      </x:c>
      <x:c r="G19" s="2"/>
    </x:row>
    <x:row r="20" ht="44" customHeight="1">
      <x:c r="A20" s="16" t="str">
        <x:v>[Fixed prompt and surface panel]</x:v>
      </x:c>
      <x:c r="B20" s="17" t="str"/>
      <x:c r="C20" s="17" t="str"/>
      <x:c r="D20" s="17" t="str"/>
      <x:c r="E20" s="17" t="str"/>
      <x:c r="F20" s="16" t="str"/>
      <x:c r="G20" s="2"/>
    </x:row>
    <x:row r="21" ht="24" customHeight="1">
      <x:c r="A21" s="2"/>
      <x:c r="B21" s="2"/>
      <x:c r="C21" s="2"/>
      <x:c r="D21" s="2"/>
      <x:c r="E21" s="2"/>
      <x:c r="F21" s="2"/>
      <x:c r="G21" s="2"/>
    </x:row>
    <x:row r="22" ht="24" customHeight="1">
      <x:c r="A22" s="2" t="str">
        <x:v>Do not divide sampled citations by sessions, visitors, signups, accounts, payments or collected amounts.</x:v>
      </x:c>
      <x:c r="B22" s="2"/>
      <x:c r="C22" s="2"/>
      <x:c r="D22" s="2"/>
      <x:c r="E22" s="2"/>
      <x:c r="F22" s="2"/>
      <x:c r="G22" s="2"/>
    </x:row>
    <x:row r="23" ht="24" customHeight="1">
      <x:c r="A23" s="2"/>
      <x:c r="B23" s="2"/>
      <x:c r="C23" s="2"/>
      <x:c r="D23" s="2"/>
      <x:c r="E23" s="2"/>
      <x:c r="F23" s="2"/>
      <x:c r="G23" s="2"/>
    </x:row>
  </x:sheetData>
  <x:pageMargins left="0.7" right="0.7" top="0.75" bottom="0.75" header="0.3" footer="0.3"/>
  <x:tableParts count="2">
    <x:tablePart xmlns:r="http://schemas.openxmlformats.org/officeDocument/2006/relationships" r:id="Rcd0d3d128ee44770"/>
    <x:tablePart xmlns:r="http://schemas.openxmlformats.org/officeDocument/2006/relationships" r:id="R0a05f7c1b0e54c2f"/>
  </x:tableParts>
</x:worksheet>
</file>

<file path=xl/worksheets/sheet4.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28" hidden="0" customWidth="1"/>
    <x:col min="2" max="2" width="28" hidden="0" customWidth="1"/>
    <x:col min="3" max="3" width="28" hidden="0" customWidth="1"/>
    <x:col min="4" max="4" width="28" hidden="0" customWidth="1"/>
    <x:col min="5" max="5" width="28" hidden="0" customWidth="1"/>
    <x:col min="6" max="6" width="28" hidden="0" customWidth="1"/>
    <x:col min="7" max="7" width="28" hidden="0" customWidth="1"/>
    <x:col min="8" max="8" width="28" hidden="0" customWidth="1"/>
    <x:col min="9" max="9" width="28" hidden="0" customWidth="1"/>
    <x:col min="10" max="10" width="28" hidden="0" customWidth="1"/>
    <x:col min="11" max="11" width="28" hidden="0" customWidth="1"/>
    <x:col min="12" max="12" width="28" hidden="0" customWidth="1"/>
    <x:col min="13" max="13" width="28" hidden="0" customWidth="1"/>
    <x:col min="14" max="14" width="28" hidden="0" customWidth="1"/>
    <x:col min="15" max="15" width="28" hidden="0" customWidth="1"/>
    <x:col min="16" max="16" width="28" hidden="0" customWidth="1"/>
  </x:cols>
  <x:sheetData>
    <x:row r="1" ht="24" customHeight="1">
      <x:c r="A1" s="2"/>
      <x:c r="B1" s="2"/>
      <x:c r="C1" s="2"/>
      <x:c r="D1" s="2"/>
      <x:c r="E1" s="2"/>
      <x:c r="F1" s="2"/>
      <x:c r="G1" s="2"/>
      <x:c r="H1" s="2"/>
      <x:c r="I1" s="2"/>
      <x:c r="J1" s="2"/>
      <x:c r="K1" s="2"/>
      <x:c r="L1" s="2"/>
      <x:c r="M1" s="2"/>
      <x:c r="N1" s="2"/>
      <x:c r="O1" s="2"/>
      <x:c r="P1" s="2"/>
    </x:row>
    <x:row r="2" ht="32" customHeight="1">
      <x:c r="A2" s="4" t="str">
        <x:v>Joined evidence records</x:v>
      </x:c>
      <x:c r="B2" s="5"/>
      <x:c r="C2" s="5"/>
      <x:c r="D2" s="5"/>
      <x:c r="E2" s="5"/>
      <x:c r="F2" s="5"/>
      <x:c r="G2" s="5"/>
      <x:c r="H2" s="5"/>
      <x:c r="I2" s="5"/>
      <x:c r="J2" s="5"/>
      <x:c r="K2" s="5"/>
      <x:c r="L2" s="5"/>
      <x:c r="M2" s="5"/>
      <x:c r="N2" s="5"/>
      <x:c r="O2" s="5"/>
      <x:c r="P2" s="5"/>
    </x:row>
    <x:row r="3" ht="24" customHeight="1">
      <x:c r="A3" s="2" t="str">
        <x:v>Keep one row per eligible pseudonymous person and the predeclared first account. Record the approved join in your own environment.</x:v>
      </x:c>
      <x:c r="B3" s="2"/>
      <x:c r="C3" s="2"/>
      <x:c r="D3" s="2"/>
      <x:c r="E3" s="2"/>
      <x:c r="F3" s="2"/>
      <x:c r="G3" s="2"/>
      <x:c r="H3" s="2"/>
      <x:c r="I3" s="2"/>
      <x:c r="J3" s="2"/>
      <x:c r="K3" s="2"/>
      <x:c r="L3" s="2"/>
      <x:c r="M3" s="2"/>
      <x:c r="N3" s="2"/>
      <x:c r="O3" s="2"/>
      <x:c r="P3" s="2"/>
    </x:row>
    <x:row r="4" ht="24" customHeight="1">
      <x:c r="A4" s="2" t="str">
        <x:v>Add native table rows as needed. Review duplicate IDs, timestamps and eligibility before transferring summary counts to Reconciliation.</x:v>
      </x:c>
      <x:c r="B4" s="2"/>
      <x:c r="C4" s="2"/>
      <x:c r="D4" s="2"/>
      <x:c r="E4" s="2"/>
      <x:c r="F4" s="2"/>
      <x:c r="G4" s="2"/>
      <x:c r="H4" s="2"/>
      <x:c r="I4" s="2"/>
      <x:c r="J4" s="2"/>
      <x:c r="K4" s="2"/>
      <x:c r="L4" s="2"/>
      <x:c r="M4" s="2"/>
      <x:c r="N4" s="2"/>
      <x:c r="O4" s="2"/>
      <x:c r="P4" s="2"/>
    </x:row>
    <x:row r="5" ht="24" customHeight="1">
      <x:c r="A5" s="2"/>
      <x:c r="B5" s="2"/>
      <x:c r="C5" s="2"/>
      <x:c r="D5" s="2"/>
      <x:c r="E5" s="2"/>
      <x:c r="F5" s="2"/>
      <x:c r="G5" s="2"/>
      <x:c r="H5" s="2"/>
      <x:c r="I5" s="2"/>
      <x:c r="J5" s="2"/>
      <x:c r="K5" s="2"/>
      <x:c r="L5" s="2"/>
      <x:c r="M5" s="2"/>
      <x:c r="N5" s="2"/>
      <x:c r="O5" s="2"/>
      <x:c r="P5" s="2"/>
    </x:row>
    <x:row r="6" ht="62" customHeight="1">
      <x:c r="A6" s="10" t="str">
        <x:v>person_key</x:v>
      </x:c>
      <x:c r="B6" s="10" t="str">
        <x:v>qualifying_session_key</x:v>
      </x:c>
      <x:c r="C6" s="10" t="str">
        <x:v>qualifying_time</x:v>
      </x:c>
      <x:c r="D6" s="10" t="str">
        <x:v>landing_page</x:v>
      </x:c>
      <x:c r="E6" s="10" t="str">
        <x:v>first_known_source</x:v>
      </x:c>
      <x:c r="F6" s="10" t="str">
        <x:v>attribution_cut</x:v>
      </x:c>
      <x:c r="G6" s="10" t="str">
        <x:v>eligible_reason</x:v>
      </x:c>
      <x:c r="H6" s="10" t="str">
        <x:v>first_account_id</x:v>
      </x:c>
      <x:c r="I6" s="10" t="str">
        <x:v>signup_time</x:v>
      </x:c>
      <x:c r="J6" s="10" t="str">
        <x:v>trial_start_time</x:v>
      </x:c>
      <x:c r="K6" s="10" t="str">
        <x:v>first_successful_payment_time</x:v>
      </x:c>
      <x:c r="L6" s="10" t="str">
        <x:v>amount_received</x:v>
      </x:c>
      <x:c r="M6" s="10" t="str">
        <x:v>currency</x:v>
      </x:c>
      <x:c r="N6" s="10" t="str">
        <x:v>refund_amount_at_close</x:v>
      </x:c>
      <x:c r="O6" s="10" t="str">
        <x:v>paid_at_close</x:v>
      </x:c>
      <x:c r="P6" s="10" t="str">
        <x:v>evidence_pointers</x:v>
      </x:c>
    </x:row>
    <x:row r="7" ht="48" customHeight="1">
      <x:c r="A7" s="16" t="str">
        <x:v>[pseudonymous ID]</x:v>
      </x:c>
      <x:c r="B7" s="16"/>
      <x:c r="C7" s="19"/>
      <x:c r="D7" s="16"/>
      <x:c r="E7" s="16"/>
      <x:c r="F7" s="16"/>
      <x:c r="G7" s="16"/>
      <x:c r="H7" s="16"/>
      <x:c r="I7" s="19"/>
      <x:c r="J7" s="19"/>
      <x:c r="K7" s="19"/>
      <x:c r="L7" s="18"/>
      <x:c r="M7" s="16"/>
      <x:c r="N7" s="18"/>
      <x:c r="O7" s="16"/>
      <x:c r="P7" s="16"/>
    </x:row>
    <x:row r="8" ht="24" customHeight="1">
      <x:c r="A8" s="2"/>
      <x:c r="B8" s="2"/>
      <x:c r="C8" s="2"/>
      <x:c r="D8" s="2"/>
      <x:c r="E8" s="2"/>
      <x:c r="F8" s="2"/>
      <x:c r="G8" s="2"/>
      <x:c r="H8" s="2"/>
      <x:c r="I8" s="2"/>
      <x:c r="J8" s="2"/>
      <x:c r="K8" s="2"/>
      <x:c r="L8" s="2"/>
      <x:c r="M8" s="2"/>
      <x:c r="N8" s="2"/>
      <x:c r="O8" s="2"/>
      <x:c r="P8" s="2"/>
    </x:row>
  </x:sheetData>
  <x:dataValidations count="2">
    <x:dataValidation type="list" sqref="F7">
      <x:formula1>"AI first-touch,AI assisted-only"</x:formula1>
    </x:dataValidation>
    <x:dataValidation type="list" sqref="O7">
      <x:formula1>"Yes,No,Unknown"</x:formula1>
    </x:dataValidation>
  </x:dataValidations>
  <x:pageMargins left="0.7" right="0.7" top="0.75" bottom="0.75" header="0.3" footer="0.3"/>
  <x:tableParts count="1">
    <x:tablePart xmlns:r="http://schemas.openxmlformats.org/officeDocument/2006/relationships" r:id="Rc4f410f7ea8a4aeb"/>
  </x:tableParts>
</x:worksheet>
</file>

<file path=xl/worksheets/sheet5.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4" hidden="0" customWidth="1"/>
    <x:col min="2" max="2" width="83" hidden="0" customWidth="1"/>
    <x:col min="3" max="3" width="52" hidden="0" customWidth="1"/>
    <x:col min="4" max="4" width="88" hidden="0" customWidth="1"/>
    <x:col min="5" max="5" width="28" hidden="0" customWidth="1"/>
    <x:col min="6" max="6" width="22" hidden="0" customWidth="1"/>
    <x:col min="7" max="7" width="47" hidden="0" customWidth="1"/>
  </x:cols>
  <x:sheetData>
    <x:row r="1" ht="24" customHeight="1">
      <x:c r="A1" s="2"/>
      <x:c r="B1" s="2"/>
      <x:c r="C1" s="2"/>
      <x:c r="D1" s="2"/>
      <x:c r="E1" s="2"/>
      <x:c r="F1" s="2"/>
      <x:c r="G1" s="2"/>
    </x:row>
    <x:row r="2" ht="32" customHeight="1">
      <x:c r="A2" s="4" t="str">
        <x:v>Morrow Metrics fictional reconciliation</x:v>
      </x:c>
      <x:c r="B2" s="5"/>
      <x:c r="C2" s="5"/>
      <x:c r="D2" s="5"/>
      <x:c r="E2" s="5"/>
      <x:c r="F2" s="5"/>
      <x:c r="G2" s="5"/>
    </x:row>
    <x:row r="3" ht="24" customHeight="1">
      <x:c r="A3" s="2" t="str">
        <x:v>All company details, observations and results below are fictional. Do not use them as your working inputs.</x:v>
      </x:c>
      <x:c r="B3" s="2"/>
      <x:c r="C3" s="2"/>
      <x:c r="D3" s="2"/>
      <x:c r="E3" s="2"/>
      <x:c r="F3" s="2"/>
      <x:c r="G3" s="2"/>
    </x:row>
    <x:row r="4" ht="24" customHeight="1">
      <x:c r="A4" s="2"/>
      <x:c r="B4" s="2"/>
      <x:c r="C4" s="2"/>
      <x:c r="D4" s="2"/>
      <x:c r="E4" s="2"/>
      <x:c r="F4" s="2"/>
      <x:c r="G4" s="2"/>
    </x:row>
    <x:row r="5" ht="24" customHeight="1">
      <x:c r="A5" s="2" t="str">
        <x:v>What does a complete SaaS reconciliation look like?</x:v>
      </x:c>
      <x:c r="B5" s="2"/>
      <x:c r="C5" s="2"/>
      <x:c r="D5" s="2"/>
      <x:c r="E5" s="2"/>
      <x:c r="F5" s="2"/>
      <x:c r="G5" s="2"/>
    </x:row>
    <x:row r="6" ht="44" customHeight="1">
      <x:c r="A6" s="2"/>
      <x:c r="B6" s="11" t="str">
        <x:v>This is original fictional data for Morrow Metrics, a fictional B2B SaaS company. It is not RankEcho customer data, a benchmark, or a claim about typical AI-search performance.</x:v>
      </x:c>
      <x:c r="C6" s="2"/>
      <x:c r="D6" s="2"/>
      <x:c r="E6" s="2"/>
      <x:c r="F6" s="2"/>
      <x:c r="G6" s="2"/>
    </x:row>
    <x:row r="7" ht="92" customHeight="1">
      <x:c r="A7" s="2"/>
      <x:c r="B7" s="11" t="str">
        <x:v>Scope: qualifying identifiable AI-referral entrances occurred from 1–30 June 2026 UTC on three declared resource pages. The company used a 90-day known-session history for its mutually exclusive attribution cuts and followed each entrant for 60 full days. The report closed on 31 August 2026 after every June entrant matured. Five July entrants visible in a later export belong to a different immature cohort and are absent from every June total below.</x:v>
      </x:c>
      <x:c r="C7" s="2"/>
      <x:c r="D7" s="2"/>
      <x:c r="E7" s="2"/>
      <x:c r="F7" s="2"/>
      <x:c r="G7" s="2"/>
    </x:row>
    <x:row r="8" ht="92" customHeight="1">
      <x:c r="A8" s="2"/>
      <x:c r="B8" s="11" t="str">
        <x:v>The fictional visibility panel had 48 planned prompt-by-surface checks: 42 eligible observations, six unavailable checks, and 14 eligible observations containing an owned link. The analytics export independently contained 52 identifiable AI-referral sessions from 41 distinct visitors. These populations were not joined, so no quotient between the 14 sampled observations and 52 sessions is computed or interpretable.</x:v>
      </x:c>
      <x:c r="C8" s="2"/>
      <x:c r="D8" s="2"/>
      <x:c r="E8" s="2"/>
      <x:c r="F8" s="2"/>
      <x:c r="G8" s="2"/>
    </x:row>
    <x:row r="9" ht="38" customHeight="1">
      <x:c r="A9" s="10" t="str">
        <x:v>Measure</x:v>
      </x:c>
      <x:c r="B9" s="10" t="str">
        <x:v>Fictional result</x:v>
      </x:c>
      <x:c r="C9" s="10" t="str">
        <x:v>Unit</x:v>
      </x:c>
      <x:c r="D9" s="10" t="str">
        <x:v>Treatment</x:v>
      </x:c>
      <x:c r="E9" s="2"/>
      <x:c r="F9" s="2"/>
      <x:c r="G9" s="2"/>
    </x:row>
    <x:row r="10" ht="76" customHeight="1">
      <x:c r="A10" s="12" t="str">
        <x:v>Sampled citation observations</x:v>
      </x:c>
      <x:c r="B10" s="12" t="str">
        <x:v>48 planned fixed checks; 42 eligible observations; 6 unavailable; 14 contained an owned link</x:v>
      </x:c>
      <x:c r="C10" s="12" t="str">
        <x:v>Prompt-by-surface observations</x:v>
      </x:c>
      <x:c r="D10" s="12" t="str">
        <x:v>Visibility context only; no citation-to-session or citation-to-revenue calculation</x:v>
      </x:c>
      <x:c r="E10" s="2"/>
      <x:c r="F10" s="2"/>
      <x:c r="G10" s="2"/>
    </x:row>
    <x:row r="11" ht="76" customHeight="1">
      <x:c r="A11" s="12" t="str">
        <x:v>Identifiable AI referral sessions</x:v>
      </x:c>
      <x:c r="B11" s="12" t="n">
        <x:v>52</x:v>
      </x:c>
      <x:c r="C11" s="12" t="str">
        <x:v>Sessions</x:v>
      </x:c>
      <x:c r="D11" s="12" t="str">
        <x:v>Reviewed analytics source export; repeated sessions remain sessions</x:v>
      </x:c>
      <x:c r="E11" s="2"/>
      <x:c r="F11" s="2"/>
      <x:c r="G11" s="2"/>
    </x:row>
    <x:row r="12" ht="76" customHeight="1">
      <x:c r="A12" s="12" t="str">
        <x:v>Distinct analytics visitors</x:v>
      </x:c>
      <x:c r="B12" s="12" t="n">
        <x:v>41</x:v>
      </x:c>
      <x:c r="C12" s="12" t="str">
        <x:v>Distinct visitors under the declared reporting identity</x:v>
      </x:c>
      <x:c r="D12" s="12" t="str">
        <x:v>A reporting unit, not 41 verified humans or accounts</x:v>
      </x:c>
      <x:c r="E12" s="2"/>
      <x:c r="F12" s="2"/>
      <x:c r="G12" s="2"/>
    </x:row>
    <x:row r="13" ht="76" customHeight="1">
      <x:c r="A13" s="12" t="str">
        <x:v>Direct / unattributed traffic</x:v>
      </x:c>
      <x:c r="B13" s="12" t="n">
        <x:v>73</x:v>
      </x:c>
      <x:c r="C13" s="12" t="str">
        <x:v>Sessions</x:v>
      </x:c>
      <x:c r="D13" s="12" t="str">
        <x:v>Shown separately and excluded; none is reassigned to AI</x:v>
      </x:c>
      <x:c r="E13" s="2"/>
      <x:c r="F13" s="2"/>
      <x:c r="G13" s="2"/>
    </x:row>
    <x:row r="14" ht="76" customHeight="1">
      <x:c r="A14" s="12" t="str">
        <x:v>Known tracked eligible people</x:v>
      </x:c>
      <x:c r="B14" s="12" t="n">
        <x:v>24</x:v>
      </x:c>
      <x:c r="C14" s="12" t="str">
        <x:v>People in this synthetic one-person-per-identity cohort</x:v>
      </x:c>
      <x:c r="D14" s="12" t="str">
        <x:v>Full 60-day follow-up and approved join available</x:v>
      </x:c>
      <x:c r="E14" s="2"/>
      <x:c r="F14" s="2"/>
      <x:c r="G14" s="2"/>
    </x:row>
    <x:row r="15" ht="76" customHeight="1">
      <x:c r="A15" s="12" t="str">
        <x:v>Matched signup people and new accounts</x:v>
      </x:c>
      <x:c r="B15" s="12" t="str">
        <x:v>11 raw signup events → 9 people → 9 unique new accounts</x:v>
      </x:c>
      <x:c r="C15" s="12" t="str">
        <x:v>People, events, and accounts</x:v>
      </x:c>
      <x:c r="D15" s="12" t="str">
        <x:v>Two repeated events removed; every signup person creates one account in this example</x:v>
      </x:c>
      <x:c r="E15" s="2"/>
      <x:c r="F15" s="2"/>
      <x:c r="G15" s="2"/>
    </x:row>
    <x:row r="16" ht="76" customHeight="1">
      <x:c r="A16" s="12" t="str">
        <x:v>Trial starts</x:v>
      </x:c>
      <x:c r="B16" s="12" t="str">
        <x:v>8 raw trial-start events → 6 unique accounts</x:v>
      </x:c>
      <x:c r="C16" s="12" t="str">
        <x:v>Events and accounts</x:v>
      </x:c>
      <x:c r="D16" s="12" t="str">
        <x:v>Two repeated events removed</x:v>
      </x:c>
      <x:c r="E16" s="2"/>
      <x:c r="F16" s="2"/>
      <x:c r="G16" s="2"/>
    </x:row>
    <x:row r="17" ht="76" customHeight="1">
      <x:c r="A17" s="12" t="str">
        <x:v>Confirmed first payments</x:v>
      </x:c>
      <x:c r="B17" s="12" t="str">
        <x:v>4 attempts → 3 unique accounts with a successful amount received</x:v>
      </x:c>
      <x:c r="C17" s="12" t="str">
        <x:v>Attempts and paid accounts</x:v>
      </x:c>
      <x:c r="D17" s="12" t="str">
        <x:v>One unsuccessful attempt excluded</x:v>
      </x:c>
      <x:c r="E17" s="2"/>
      <x:c r="F17" s="2"/>
      <x:c r="G17" s="2"/>
    </x:row>
    <x:row r="18" ht="76" customHeight="1">
      <x:c r="A18" s="12" t="str">
        <x:v>Paid accounts at report close</x:v>
      </x:c>
      <x:c r="B18" s="12" t="n">
        <x:v>2</x:v>
      </x:c>
      <x:c r="C18" s="12" t="str">
        <x:v>Unique accounts</x:v>
      </x:c>
      <x:c r="D18" s="12" t="str">
        <x:v>One of the three first payments was fully refunded before close</x:v>
      </x:c>
      <x:c r="E18" s="2"/>
      <x:c r="F18" s="2"/>
      <x:c r="G18" s="2"/>
    </x:row>
    <x:row r="19" ht="76" customHeight="1">
      <x:c r="A19" s="12" t="str">
        <x:v>First-payment amounts</x:v>
      </x:c>
      <x:c r="B19" s="12" t="str">
        <x:v>USD 347 gross − USD 49 succeeded refund = USD 298 net collected</x:v>
      </x:c>
      <x:c r="C19" s="12" t="str">
        <x:v>US dollars</x:v>
      </x:c>
      <x:c r="D19" s="12" t="str">
        <x:v>Cash collected as defined for this worksheet; no ARR, LTV, accounting-revenue, or ROI claim</x:v>
      </x:c>
      <x:c r="E19" s="2"/>
      <x:c r="F19" s="2"/>
      <x:c r="G19" s="2"/>
    </x:row>
    <x:row r="20" ht="24" customHeight="1">
      <x:c r="A20" s="2"/>
      <x:c r="B20" s="2"/>
      <x:c r="C20" s="2"/>
      <x:c r="D20" s="2"/>
      <x:c r="E20" s="2"/>
      <x:c r="F20" s="2"/>
      <x:c r="G20" s="2"/>
    </x:row>
    <x:row r="21" ht="24" customHeight="1">
      <x:c r="A21" s="2" t="str">
        <x:v>How do the eligible people and exclusions reconcile?</x:v>
      </x:c>
      <x:c r="B21" s="2"/>
      <x:c r="C21" s="2"/>
      <x:c r="D21" s="2"/>
      <x:c r="E21" s="2"/>
      <x:c r="F21" s="2"/>
      <x:c r="G21" s="2"/>
    </x:row>
    <x:row r="22" ht="76" customHeight="1">
      <x:c r="A22" s="2"/>
      <x:c r="B22" s="11" t="str">
        <x:v>The 41 distinct visitors split into four mutually exclusive dispositions: 24 known tracked eligible people, two internal or test identities, eight identities joined to accounts created before the qualifying entrance, and seven identities without an approved analytics-to-person join. The arithmetic is 41 − 2 − 8 − 7 − 0 immature = 24.</x:v>
      </x:c>
      <x:c r="C22" s="2"/>
      <x:c r="D22" s="2"/>
      <x:c r="E22" s="2"/>
      <x:c r="F22" s="2"/>
      <x:c r="G22" s="2"/>
    </x:row>
    <x:row r="23" ht="76" customHeight="1">
      <x:c r="A23" s="2"/>
      <x:c r="B23" s="11" t="str">
        <x:v>The seven unresolved identities remain an identity gap. They are excluded from joined rates because eligibility and outcomes cannot be established; they are not counted as seven non-converters. No June entrant is excluded for immaturity because the report waited until all 60-day windows closed.</x:v>
      </x:c>
      <x:c r="C23" s="2"/>
      <x:c r="D23" s="2"/>
      <x:c r="E23" s="2"/>
      <x:c r="F23" s="2"/>
      <x:c r="G23" s="2"/>
    </x:row>
    <x:row r="24" ht="60" customHeight="1">
      <x:c r="A24" s="2"/>
      <x:c r="B24" s="11" t="str">
        <x:v>The fictional company also recorded 73 Direct sessions on the included pages. Those sessions sit outside the 52 identifiable AI-referral sessions and the 41-visitor starting population. Similar timing or landing pages do not establish their source, so none is assigned to AI.</x:v>
      </x:c>
      <x:c r="C24" s="2"/>
      <x:c r="D24" s="2"/>
      <x:c r="E24" s="2"/>
      <x:c r="F24" s="2"/>
      <x:c r="G24" s="2"/>
    </x:row>
    <x:row r="25" ht="38" customHeight="1">
      <x:c r="A25" s="10" t="str">
        <x:v>Disposition</x:v>
      </x:c>
      <x:c r="B25" s="10" t="str">
        <x:v>Visitors</x:v>
      </x:c>
      <x:c r="C25" s="10" t="str">
        <x:v>Rate treatment</x:v>
      </x:c>
      <x:c r="D25" s="2"/>
      <x:c r="E25" s="2"/>
      <x:c r="F25" s="2"/>
      <x:c r="G25" s="2"/>
    </x:row>
    <x:row r="26" ht="76" customHeight="1">
      <x:c r="A26" s="12" t="str">
        <x:v>Known tracked, new-account eligible, and fully mature</x:v>
      </x:c>
      <x:c r="B26" s="12" t="n">
        <x:v>24</x:v>
      </x:c>
      <x:c r="C26" s="12" t="str">
        <x:v>Included as the person-level denominator</x:v>
      </x:c>
      <x:c r="D26" s="2"/>
      <x:c r="E26" s="2"/>
      <x:c r="F26" s="2"/>
      <x:c r="G26" s="2"/>
    </x:row>
    <x:row r="27" ht="76" customHeight="1">
      <x:c r="A27" s="12" t="str">
        <x:v>Internal or test</x:v>
      </x:c>
      <x:c r="B27" s="12" t="n">
        <x:v>2</x:v>
      </x:c>
      <x:c r="C27" s="12" t="str">
        <x:v>Excluded by declared identity rule</x:v>
      </x:c>
      <x:c r="D27" s="2"/>
      <x:c r="E27" s="2"/>
      <x:c r="F27" s="2"/>
      <x:c r="G27" s="2"/>
    </x:row>
    <x:row r="28" ht="76" customHeight="1">
      <x:c r="A28" s="12" t="str">
        <x:v>Account existed before qualifying entrance</x:v>
      </x:c>
      <x:c r="B28" s="12" t="n">
        <x:v>8</x:v>
      </x:c>
      <x:c r="C28" s="12" t="str">
        <x:v>Excluded from the new-account cohort</x:v>
      </x:c>
      <x:c r="D28" s="2"/>
      <x:c r="E28" s="2"/>
      <x:c r="F28" s="2"/>
      <x:c r="G28" s="2"/>
    </x:row>
    <x:row r="29" ht="76" customHeight="1">
      <x:c r="A29" s="12" t="str">
        <x:v>Identity join unresolved</x:v>
      </x:c>
      <x:c r="B29" s="12" t="n">
        <x:v>7</x:v>
      </x:c>
      <x:c r="C29" s="12" t="str">
        <x:v>Excluded and reported as unknown, never as a non-conversion</x:v>
      </x:c>
      <x:c r="D29" s="2"/>
      <x:c r="E29" s="2"/>
      <x:c r="F29" s="2"/>
      <x:c r="G29" s="2"/>
    </x:row>
    <x:row r="30" ht="76" customHeight="1">
      <x:c r="A30" s="12" t="str">
        <x:v>Immature June entrant</x:v>
      </x:c>
      <x:c r="B30" s="12" t="n">
        <x:v>0</x:v>
      </x:c>
      <x:c r="C30" s="12" t="str">
        <x:v>None; report waited for full follow-up</x:v>
      </x:c>
      <x:c r="D30" s="2"/>
      <x:c r="E30" s="2"/>
      <x:c r="F30" s="2"/>
      <x:c r="G30" s="2"/>
    </x:row>
    <x:row r="31" ht="76" customHeight="1">
      <x:c r="A31" s="12" t="str">
        <x:v>Total distinct analytics visitors</x:v>
      </x:c>
      <x:c r="B31" s="12" t="n">
        <x:v>41</x:v>
      </x:c>
      <x:c r="C31" s="12" t="str">
        <x:v>Control total</x:v>
      </x:c>
      <x:c r="D31" s="2"/>
      <x:c r="E31" s="2"/>
      <x:c r="F31" s="2"/>
      <x:c r="G31" s="2"/>
    </x:row>
    <x:row r="32" ht="24" customHeight="1">
      <x:c r="A32" s="2"/>
      <x:c r="B32" s="2"/>
      <x:c r="C32" s="2"/>
      <x:c r="D32" s="2"/>
      <x:c r="E32" s="2"/>
      <x:c r="F32" s="2"/>
      <x:c r="G32" s="2"/>
    </x:row>
    <x:row r="33" ht="24" customHeight="1">
      <x:c r="A33" s="2" t="str">
        <x:v>Which conversion rates are valid in the fictional cohort?</x:v>
      </x:c>
      <x:c r="B33" s="2"/>
      <x:c r="C33" s="2"/>
      <x:c r="D33" s="2"/>
      <x:c r="E33" s="2"/>
      <x:c r="F33" s="2"/>
      <x:c r="G33" s="2"/>
    </x:row>
    <x:row r="34" ht="60" customHeight="1">
      <x:c r="A34" s="2"/>
      <x:c r="B34" s="11" t="str">
        <x:v>The person-level signup calculation is 9 matched signup people ÷ 24 known tracked eligible people = 37.5%. In this synthetic example each signup person created exactly one new account, so the next calculations have nine unique eligible new accounts as their denominator.</x:v>
      </x:c>
      <x:c r="C34" s="2"/>
      <x:c r="D34" s="2"/>
      <x:c r="E34" s="2"/>
      <x:c r="F34" s="2"/>
      <x:c r="G34" s="2"/>
    </x:row>
    <x:row r="35" ht="76" customHeight="1">
      <x:c r="A35" s="2"/>
      <x:c r="B35" s="11" t="str">
        <x:v>Six of nine new accounts started a trial, or 66.7%. Three of nine had a confirmed successful first payment inside the same 60-day follow-up, or 33.3%; equivalently, three of six trial accounts first paid, or 50.0%. At report close, two of nine new accounts remained paid, or 22.2%, after one fully refunded first payment.</x:v>
      </x:c>
      <x:c r="C35" s="2"/>
      <x:c r="D35" s="2"/>
      <x:c r="E35" s="2"/>
      <x:c r="F35" s="2"/>
      <x:c r="G35" s="2"/>
    </x:row>
    <x:row r="36" ht="92" customHeight="1">
      <x:c r="A36" s="2"/>
      <x:c r="B36" s="11" t="str">
        <x:v>The three successful first payments were USD 149, USD 149, and USD 49: USD 347 gross. The USD 49 payment received a succeeded full refund before close, leaving two paid accounts and USD 298 net collected first-payment amount. Paid-account counts and currency amounts stay in separate columns. The worksheet does not annualize the payments or claim accounting revenue, lifetime value, incremental lift, or ROI.</x:v>
      </x:c>
      <x:c r="C36" s="2"/>
      <x:c r="D36" s="2"/>
      <x:c r="E36" s="2"/>
      <x:c r="F36" s="2"/>
      <x:c r="G36" s="2"/>
    </x:row>
    <x:row r="37" ht="38" customHeight="1">
      <x:c r="A37" s="10" t="str">
        <x:v>Calculation</x:v>
      </x:c>
      <x:c r="B37" s="10" t="str">
        <x:v>Compatible numerator and denominator</x:v>
      </x:c>
      <x:c r="C37" s="10" t="str">
        <x:v>Result</x:v>
      </x:c>
      <x:c r="D37" s="2"/>
      <x:c r="E37" s="2"/>
      <x:c r="F37" s="2"/>
      <x:c r="G37" s="2"/>
    </x:row>
    <x:row r="38" ht="76" customHeight="1">
      <x:c r="A38" s="12" t="str">
        <x:v>Matched-signup rate</x:v>
      </x:c>
      <x:c r="B38" s="12" t="str">
        <x:v>9 matched signup people ÷ 24 eligible people</x:v>
      </x:c>
      <x:c r="C38" s="14" t="n">
        <x:v>0.375</x:v>
      </x:c>
      <x:c r="D38" s="2"/>
      <x:c r="E38" s="2"/>
      <x:c r="F38" s="2"/>
      <x:c r="G38" s="2"/>
    </x:row>
    <x:row r="39" ht="76" customHeight="1">
      <x:c r="A39" s="12" t="str">
        <x:v>Trial-start rate</x:v>
      </x:c>
      <x:c r="B39" s="12" t="str">
        <x:v>6 unique trial accounts ÷ 9 unique new accounts</x:v>
      </x:c>
      <x:c r="C39" s="14" t="n">
        <x:v>0.667</x:v>
      </x:c>
      <x:c r="D39" s="2"/>
      <x:c r="E39" s="2"/>
      <x:c r="F39" s="2"/>
      <x:c r="G39" s="2"/>
    </x:row>
    <x:row r="40" ht="76" customHeight="1">
      <x:c r="A40" s="12" t="str">
        <x:v>New-account first-payment rate</x:v>
      </x:c>
      <x:c r="B40" s="12" t="str">
        <x:v>3 confirmed first-payment accounts ÷ 9 unique new accounts</x:v>
      </x:c>
      <x:c r="C40" s="14" t="n">
        <x:v>0.33299999999999996</x:v>
      </x:c>
      <x:c r="D40" s="2"/>
      <x:c r="E40" s="2"/>
      <x:c r="F40" s="2"/>
      <x:c r="G40" s="2"/>
    </x:row>
    <x:row r="41" ht="76" customHeight="1">
      <x:c r="A41" s="12" t="str">
        <x:v>Trial-to-first-payment rate</x:v>
      </x:c>
      <x:c r="B41" s="12" t="str">
        <x:v>3 confirmed first-payment accounts ÷ 6 unique trial accounts</x:v>
      </x:c>
      <x:c r="C41" s="14" t="n">
        <x:v>0.5</x:v>
      </x:c>
      <x:c r="D41" s="2"/>
      <x:c r="E41" s="2"/>
      <x:c r="F41" s="2"/>
      <x:c r="G41" s="2"/>
    </x:row>
    <x:row r="42" ht="76" customHeight="1">
      <x:c r="A42" s="12" t="str">
        <x:v>Paid-at-close rate</x:v>
      </x:c>
      <x:c r="B42" s="12" t="str">
        <x:v>2 paid-at-close accounts ÷ 9 unique new accounts</x:v>
      </x:c>
      <x:c r="C42" s="14" t="n">
        <x:v>0.222</x:v>
      </x:c>
      <x:c r="D42" s="2"/>
      <x:c r="E42" s="2"/>
      <x:c r="F42" s="2"/>
      <x:c r="G42" s="2"/>
    </x:row>
    <x:row r="43" ht="76" customHeight="1">
      <x:c r="A43" s="12" t="str">
        <x:v>Net collected first-payment amount</x:v>
      </x:c>
      <x:c r="B43" s="12" t="str">
        <x:v>USD 347 received − USD 49 succeeded refund</x:v>
      </x:c>
      <x:c r="C43" s="12" t="str">
        <x:v>USD 298</x:v>
      </x:c>
      <x:c r="D43" s="2"/>
      <x:c r="E43" s="2"/>
      <x:c r="F43" s="2"/>
      <x:c r="G43" s="2"/>
    </x:row>
    <x:row r="44" ht="24" customHeight="1">
      <x:c r="A44" s="2"/>
      <x:c r="B44" s="2"/>
      <x:c r="C44" s="2"/>
      <x:c r="D44" s="2"/>
      <x:c r="E44" s="2"/>
      <x:c r="F44" s="2"/>
      <x:c r="G44" s="2"/>
    </x:row>
    <x:row r="45" ht="24" customHeight="1">
      <x:c r="A45" s="2" t="str">
        <x:v>How should first-touch and assisted conversions be reported?</x:v>
      </x:c>
      <x:c r="B45" s="2"/>
      <x:c r="C45" s="2"/>
      <x:c r="D45" s="2"/>
      <x:c r="E45" s="2"/>
      <x:c r="F45" s="2"/>
      <x:c r="G45" s="2"/>
    </x:row>
    <x:row r="46" ht="92" customHeight="1">
      <x:c r="A46" s="2"/>
      <x:c r="B46" s="11" t="str">
        <x:v>Morrow Metrics defines AI first-touch as an identifiable AI referral on the earliest known site session in the 90-day history. AI assisted-only means an identifiable AI referral occurred before signup, while the earliest known session came from another source. These cuts are mutually exclusive in this worksheet; an overlapping assisted definition would require separate tables whose totals are never added.</x:v>
      </x:c>
      <x:c r="C46" s="2"/>
      <x:c r="D46" s="2"/>
      <x:c r="E46" s="2"/>
      <x:c r="F46" s="2"/>
      <x:c r="G46" s="2"/>
    </x:row>
    <x:row r="47" ht="60" customHeight="1">
      <x:c r="A47" s="2"/>
      <x:c r="B47" s="11" t="str">
        <x:v>The cuts describe recorded sequences under a chosen history window. Missing earlier visits, identity changes, consent, and unattributed sessions can change the classification. Neither cut estimates what would have happened without the AI visit.</x:v>
      </x:c>
      <x:c r="C47" s="2"/>
      <x:c r="D47" s="2"/>
      <x:c r="E47" s="2"/>
      <x:c r="F47" s="2"/>
      <x:c r="G47" s="2"/>
    </x:row>
    <x:row r="48" ht="38" customHeight="1">
      <x:c r="A48" s="10" t="str">
        <x:v>Attribution cut</x:v>
      </x:c>
      <x:c r="B48" s="10" t="str">
        <x:v>Eligible people</x:v>
      </x:c>
      <x:c r="C48" s="10" t="str">
        <x:v>Signup people / accounts</x:v>
      </x:c>
      <x:c r="D48" s="10" t="str">
        <x:v>Trial accounts</x:v>
      </x:c>
      <x:c r="E48" s="10" t="str">
        <x:v>First-payment accounts</x:v>
      </x:c>
      <x:c r="F48" s="10" t="str">
        <x:v>Paid at close</x:v>
      </x:c>
      <x:c r="G48" s="10" t="str">
        <x:v>Net collected amount</x:v>
      </x:c>
    </x:row>
    <x:row r="49" ht="76" customHeight="1">
      <x:c r="A49" s="12" t="str">
        <x:v>AI first-touch</x:v>
      </x:c>
      <x:c r="B49" s="12" t="n">
        <x:v>15</x:v>
      </x:c>
      <x:c r="C49" s="12" t="n">
        <x:v>5</x:v>
      </x:c>
      <x:c r="D49" s="12" t="n">
        <x:v>4</x:v>
      </x:c>
      <x:c r="E49" s="12" t="n">
        <x:v>2</x:v>
      </x:c>
      <x:c r="F49" s="12" t="n">
        <x:v>2</x:v>
      </x:c>
      <x:c r="G49" s="12" t="str">
        <x:v>USD 298</x:v>
      </x:c>
    </x:row>
    <x:row r="50" ht="76" customHeight="1">
      <x:c r="A50" s="12" t="str">
        <x:v>AI assisted-only</x:v>
      </x:c>
      <x:c r="B50" s="12" t="n">
        <x:v>9</x:v>
      </x:c>
      <x:c r="C50" s="12" t="n">
        <x:v>4</x:v>
      </x:c>
      <x:c r="D50" s="12" t="n">
        <x:v>2</x:v>
      </x:c>
      <x:c r="E50" s="12" t="n">
        <x:v>1</x:v>
      </x:c>
      <x:c r="F50" s="12" t="n">
        <x:v>0</x:v>
      </x:c>
      <x:c r="G50" s="12" t="str">
        <x:v>USD 0 after a USD 49 refund</x:v>
      </x:c>
    </x:row>
    <x:row r="51" ht="76" customHeight="1">
      <x:c r="A51" s="12" t="str">
        <x:v>Total mature joined cohort</x:v>
      </x:c>
      <x:c r="B51" s="12" t="n">
        <x:v>24</x:v>
      </x:c>
      <x:c r="C51" s="12" t="n">
        <x:v>9</x:v>
      </x:c>
      <x:c r="D51" s="12" t="n">
        <x:v>6</x:v>
      </x:c>
      <x:c r="E51" s="12" t="n">
        <x:v>3</x:v>
      </x:c>
      <x:c r="F51" s="12" t="n">
        <x:v>2</x:v>
      </x:c>
      <x:c r="G51" s="12" t="str">
        <x:v>USD 298</x:v>
      </x:c>
    </x:row>
    <x:row r="52" ht="24" customHeight="1">
      <x:c r="A52" s="2"/>
      <x:c r="B52" s="2"/>
      <x:c r="C52" s="2"/>
      <x:c r="D52" s="2"/>
      <x:c r="E52" s="2"/>
      <x:c r="F52" s="2"/>
      <x:c r="G52" s="2"/>
    </x:row>
    <x:row r="53" ht="24" customHeight="1">
      <x:c r="A53" s="2"/>
      <x:c r="B53" s="2"/>
      <x:c r="C53" s="2"/>
      <x:c r="D53" s="2"/>
      <x:c r="E53" s="2"/>
      <x:c r="F53" s="2"/>
      <x:c r="G53" s="2"/>
    </x:row>
    <x:row r="54" ht="24" customHeight="1">
      <x:c r="A54" s="2"/>
      <x:c r="B54" s="2"/>
      <x:c r="C54" s="2"/>
      <x:c r="D54" s="2"/>
      <x:c r="E54" s="2"/>
      <x:c r="F54" s="2"/>
      <x:c r="G54" s="2"/>
    </x:row>
    <x:row r="55" ht="24" customHeight="1">
      <x:c r="A55" s="2"/>
      <x:c r="B55" s="2"/>
      <x:c r="C55" s="2"/>
      <x:c r="D55" s="2"/>
      <x:c r="E55" s="2"/>
      <x:c r="F55" s="2"/>
      <x:c r="G55" s="2"/>
    </x:row>
    <x:row r="56" ht="24" customHeight="1">
      <x:c r="A56" s="2"/>
      <x:c r="B56" s="2"/>
      <x:c r="C56" s="2"/>
      <x:c r="D56" s="2"/>
      <x:c r="E56" s="2"/>
      <x:c r="F56" s="2"/>
      <x:c r="G56" s="2"/>
    </x:row>
    <x:row r="57" ht="24" customHeight="1">
      <x:c r="A57" s="2"/>
      <x:c r="B57" s="2"/>
      <x:c r="C57" s="2"/>
      <x:c r="D57" s="2"/>
      <x:c r="E57" s="2"/>
      <x:c r="F57" s="2"/>
      <x:c r="G57" s="2"/>
    </x:row>
    <x:row r="58" ht="24" customHeight="1">
      <x:c r="A58" s="2"/>
      <x:c r="B58" s="2"/>
      <x:c r="C58" s="2"/>
      <x:c r="D58" s="2"/>
      <x:c r="E58" s="2"/>
      <x:c r="F58" s="2"/>
      <x:c r="G58" s="2"/>
    </x:row>
    <x:row r="59" ht="24" customHeight="1">
      <x:c r="A59" s="2"/>
      <x:c r="B59" s="2"/>
      <x:c r="C59" s="2"/>
      <x:c r="D59" s="2"/>
      <x:c r="E59" s="2"/>
      <x:c r="F59" s="2"/>
      <x:c r="G59" s="2"/>
    </x:row>
    <x:row r="60" ht="24" customHeight="1">
      <x:c r="A60" s="2"/>
      <x:c r="B60" s="2"/>
      <x:c r="C60" s="2"/>
      <x:c r="D60" s="2"/>
      <x:c r="E60" s="2"/>
      <x:c r="F60" s="2"/>
      <x:c r="G60" s="2"/>
    </x:row>
    <x:row r="61" ht="24" customHeight="1">
      <x:c r="A61" s="2"/>
      <x:c r="B61" s="2"/>
      <x:c r="C61" s="2"/>
      <x:c r="D61" s="2"/>
      <x:c r="E61" s="2"/>
      <x:c r="F61" s="2"/>
      <x:c r="G61" s="2"/>
    </x:row>
    <x:row r="62" ht="24" customHeight="1">
      <x:c r="A62" s="2"/>
      <x:c r="B62" s="2"/>
      <x:c r="C62" s="2"/>
      <x:c r="D62" s="2"/>
      <x:c r="E62" s="2"/>
      <x:c r="F62" s="2"/>
      <x:c r="G62" s="2"/>
    </x:row>
    <x:row r="63" ht="24" customHeight="1">
      <x:c r="A63" s="2"/>
      <x:c r="B63" s="2"/>
      <x:c r="C63" s="2"/>
      <x:c r="D63" s="2"/>
      <x:c r="E63" s="2"/>
      <x:c r="F63" s="2"/>
      <x:c r="G63" s="2"/>
    </x:row>
    <x:row r="64" ht="24" customHeight="1">
      <x:c r="A64" s="2"/>
      <x:c r="B64" s="2"/>
      <x:c r="C64" s="2"/>
      <x:c r="D64" s="2"/>
      <x:c r="E64" s="2"/>
      <x:c r="F64" s="2"/>
      <x:c r="G64" s="2"/>
    </x:row>
    <x:row r="65" ht="24" customHeight="1">
      <x:c r="A65" s="2"/>
      <x:c r="B65" s="2"/>
      <x:c r="C65" s="2"/>
      <x:c r="D65" s="2"/>
      <x:c r="E65" s="2"/>
      <x:c r="F65" s="2"/>
      <x:c r="G65" s="2"/>
    </x:row>
    <x:row r="66" ht="24" customHeight="1">
      <x:c r="A66" s="2"/>
      <x:c r="B66" s="2"/>
      <x:c r="C66" s="2"/>
      <x:c r="D66" s="2"/>
      <x:c r="E66" s="2"/>
      <x:c r="F66" s="2"/>
      <x:c r="G66" s="2"/>
    </x:row>
    <x:row r="67" ht="24" customHeight="1">
      <x:c r="A67" s="2"/>
      <x:c r="B67" s="2"/>
      <x:c r="C67" s="2"/>
      <x:c r="D67" s="2"/>
      <x:c r="E67" s="2"/>
      <x:c r="F67" s="2"/>
      <x:c r="G67" s="2"/>
    </x:row>
    <x:row r="68" ht="24" customHeight="1">
      <x:c r="A68" s="2"/>
      <x:c r="B68" s="2"/>
      <x:c r="C68" s="2"/>
      <x:c r="D68" s="2"/>
      <x:c r="E68" s="2"/>
      <x:c r="F68" s="2"/>
      <x:c r="G68" s="2"/>
    </x:row>
    <x:row r="69" ht="24" customHeight="1">
      <x:c r="A69" s="2"/>
      <x:c r="B69" s="2"/>
      <x:c r="C69" s="2"/>
      <x:c r="D69" s="2"/>
      <x:c r="E69" s="2"/>
      <x:c r="F69" s="2"/>
      <x:c r="G69" s="2"/>
    </x:row>
    <x:row r="70" ht="24" customHeight="1">
      <x:c r="A70" s="2"/>
      <x:c r="B70" s="2"/>
      <x:c r="C70" s="2"/>
      <x:c r="D70" s="2"/>
      <x:c r="E70" s="2"/>
      <x:c r="F70" s="2"/>
      <x:c r="G70" s="2"/>
    </x:row>
  </x:sheetData>
  <x:pageMargins left="0.7" right="0.7" top="0.75" bottom="0.75" header="0.3" footer="0.3"/>
</x:worksheet>
</file>